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项目清单" sheetId="2" r:id="rId1"/>
  </sheets>
  <definedNames>
    <definedName name="_xlnm._FilterDatabase" localSheetId="0" hidden="1">项目清单!$A$2:$K$17</definedName>
  </definedNames>
  <calcPr calcId="144525"/>
</workbook>
</file>

<file path=xl/sharedStrings.xml><?xml version="1.0" encoding="utf-8"?>
<sst xmlns="http://schemas.openxmlformats.org/spreadsheetml/2006/main" count="62" uniqueCount="46">
  <si>
    <t>项目清单</t>
  </si>
  <si>
    <t>序号</t>
  </si>
  <si>
    <t>类别</t>
  </si>
  <si>
    <t>项目名称</t>
  </si>
  <si>
    <t>材料及工艺</t>
  </si>
  <si>
    <t>规格(单位：米)</t>
  </si>
  <si>
    <t>数量</t>
  </si>
  <si>
    <t xml:space="preserve">单位 </t>
  </si>
  <si>
    <t xml:space="preserve">单价      </t>
  </si>
  <si>
    <t>总金额</t>
  </si>
  <si>
    <t>备注</t>
  </si>
  <si>
    <t>宽</t>
  </si>
  <si>
    <t>高</t>
  </si>
  <si>
    <t>工
地
大
门</t>
  </si>
  <si>
    <t>工地门楼立柱</t>
  </si>
  <si>
    <t>4#角铁框架
外包蓝色彩钢瓦</t>
  </si>
  <si>
    <t>m²</t>
  </si>
  <si>
    <t>2根</t>
  </si>
  <si>
    <t>工地门楼横柱</t>
  </si>
  <si>
    <t>工地门楼大门</t>
  </si>
  <si>
    <t>2扇</t>
  </si>
  <si>
    <t>工地门楼横柱内容</t>
  </si>
  <si>
    <t>户外背胶</t>
  </si>
  <si>
    <t>工地门楼立柱内容</t>
  </si>
  <si>
    <t>工地门楼大门内容</t>
  </si>
  <si>
    <t>广
告
牌</t>
  </si>
  <si>
    <t>鸟瞰图背架</t>
  </si>
  <si>
    <t>4#角铁背架+铁皮背板</t>
  </si>
  <si>
    <t>鸟瞰图</t>
  </si>
  <si>
    <t>520广告布</t>
  </si>
  <si>
    <t>展板</t>
  </si>
  <si>
    <t>方管背架+黑底布</t>
  </si>
  <si>
    <t>6块</t>
  </si>
  <si>
    <t>开
工
仪
式</t>
  </si>
  <si>
    <t>红地毯</t>
  </si>
  <si>
    <t>音响</t>
  </si>
  <si>
    <t>双十五2只+返听2只</t>
  </si>
  <si>
    <t>场</t>
  </si>
  <si>
    <t>主席台</t>
  </si>
  <si>
    <t>铝合金舞台</t>
  </si>
  <si>
    <t>9m*3.97m*0.5m高</t>
  </si>
  <si>
    <t>挖机</t>
  </si>
  <si>
    <t>型号：200</t>
  </si>
  <si>
    <t>台</t>
  </si>
  <si>
    <t>合计金额（元）</t>
  </si>
  <si>
    <t>说明：本项目采用包工、包料、包制作、包安装、包质量、包工期，成交供应商采用以固定总价包干形式进行包干，保质保量的完成如上所列之项目的整体制作、安装工程。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</si>
</sst>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"/>
      <color theme="1"/>
      <name val="等线"/>
      <charset val="134"/>
    </font>
    <font>
      <sz val="11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2" applyNumberFormat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2" borderId="13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/>
  </cellStyleXfs>
  <cellXfs count="3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/>
    </xf>
    <xf numFmtId="0" fontId="3" fillId="0" borderId="3" xfId="49" applyFont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4" xfId="49" applyFont="1" applyFill="1" applyBorder="1" applyAlignment="1">
      <alignment horizontal="center" vertical="center" wrapText="1"/>
    </xf>
    <xf numFmtId="0" fontId="3" fillId="0" borderId="3" xfId="49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176" fontId="6" fillId="0" borderId="0" xfId="49" applyNumberFormat="1" applyFont="1" applyBorder="1" applyAlignment="1">
      <alignment horizontal="center" vertical="center"/>
    </xf>
    <xf numFmtId="176" fontId="3" fillId="0" borderId="1" xfId="49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2"/>
  <sheetViews>
    <sheetView tabSelected="1" topLeftCell="A12" workbookViewId="0">
      <selection activeCell="H22" sqref="H22"/>
    </sheetView>
  </sheetViews>
  <sheetFormatPr defaultColWidth="9.725" defaultRowHeight="14.25"/>
  <cols>
    <col min="1" max="1" width="7.09166666666667" style="1" customWidth="1"/>
    <col min="2" max="2" width="5.5" style="1" customWidth="1"/>
    <col min="3" max="3" width="25.725" style="1" customWidth="1"/>
    <col min="4" max="4" width="20.625" style="1" customWidth="1"/>
    <col min="5" max="5" width="10" style="1" customWidth="1"/>
    <col min="6" max="6" width="10.25" style="1" customWidth="1"/>
    <col min="7" max="8" width="8.75" style="1" customWidth="1"/>
    <col min="9" max="9" width="10.7666666666667" style="1" customWidth="1"/>
    <col min="10" max="10" width="12.2666666666667" style="2" customWidth="1"/>
    <col min="11" max="11" width="12.875" style="1" customWidth="1"/>
    <col min="12" max="12" width="12.45" style="3" customWidth="1"/>
    <col min="13" max="16360" width="9.725" style="4"/>
  </cols>
  <sheetData>
    <row r="1" ht="36.65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22"/>
      <c r="K1" s="5"/>
    </row>
    <row r="2" ht="24" customHeight="1" spans="1:11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/>
      <c r="G2" s="6" t="s">
        <v>6</v>
      </c>
      <c r="H2" s="7" t="s">
        <v>7</v>
      </c>
      <c r="I2" s="6" t="s">
        <v>8</v>
      </c>
      <c r="J2" s="23" t="s">
        <v>9</v>
      </c>
      <c r="K2" s="24" t="s">
        <v>10</v>
      </c>
    </row>
    <row r="3" ht="24" customHeight="1" spans="1:11">
      <c r="A3" s="6"/>
      <c r="B3" s="8"/>
      <c r="C3" s="6"/>
      <c r="D3" s="6"/>
      <c r="E3" s="6" t="s">
        <v>11</v>
      </c>
      <c r="F3" s="6" t="s">
        <v>12</v>
      </c>
      <c r="G3" s="6"/>
      <c r="H3" s="8"/>
      <c r="I3" s="6"/>
      <c r="J3" s="23"/>
      <c r="K3" s="24"/>
    </row>
    <row r="4" ht="57" customHeight="1" spans="1:12">
      <c r="A4" s="9">
        <v>1</v>
      </c>
      <c r="B4" s="10" t="s">
        <v>13</v>
      </c>
      <c r="C4" s="11" t="s">
        <v>14</v>
      </c>
      <c r="D4" s="12" t="s">
        <v>15</v>
      </c>
      <c r="E4" s="11">
        <v>4</v>
      </c>
      <c r="F4" s="11">
        <v>7</v>
      </c>
      <c r="G4" s="11">
        <f t="shared" ref="G4:G9" si="0">E4*F4*2</f>
        <v>56</v>
      </c>
      <c r="H4" s="11" t="s">
        <v>16</v>
      </c>
      <c r="I4" s="25">
        <v>225</v>
      </c>
      <c r="J4" s="26">
        <f t="shared" ref="J4:J12" si="1">I4*G4</f>
        <v>12600</v>
      </c>
      <c r="K4" s="27" t="s">
        <v>17</v>
      </c>
      <c r="L4" s="28"/>
    </row>
    <row r="5" ht="57" customHeight="1" spans="1:12">
      <c r="A5" s="9">
        <v>2</v>
      </c>
      <c r="B5" s="13"/>
      <c r="C5" s="11" t="s">
        <v>18</v>
      </c>
      <c r="D5" s="12" t="s">
        <v>15</v>
      </c>
      <c r="E5" s="11">
        <v>10</v>
      </c>
      <c r="F5" s="11">
        <v>4</v>
      </c>
      <c r="G5" s="11">
        <v>40</v>
      </c>
      <c r="H5" s="11" t="s">
        <v>16</v>
      </c>
      <c r="I5" s="25">
        <v>225</v>
      </c>
      <c r="J5" s="26">
        <f t="shared" si="1"/>
        <v>9000</v>
      </c>
      <c r="K5" s="27"/>
      <c r="L5" s="28"/>
    </row>
    <row r="6" ht="57" customHeight="1" spans="1:12">
      <c r="A6" s="9">
        <v>3</v>
      </c>
      <c r="B6" s="13"/>
      <c r="C6" s="11" t="s">
        <v>19</v>
      </c>
      <c r="D6" s="12" t="s">
        <v>15</v>
      </c>
      <c r="E6" s="11">
        <v>3.46</v>
      </c>
      <c r="F6" s="11">
        <v>2</v>
      </c>
      <c r="G6" s="11">
        <f t="shared" si="0"/>
        <v>13.84</v>
      </c>
      <c r="H6" s="11" t="s">
        <v>16</v>
      </c>
      <c r="I6" s="25">
        <v>225</v>
      </c>
      <c r="J6" s="26">
        <f t="shared" si="1"/>
        <v>3114</v>
      </c>
      <c r="K6" s="25" t="s">
        <v>20</v>
      </c>
      <c r="L6" s="28"/>
    </row>
    <row r="7" ht="57" customHeight="1" spans="1:12">
      <c r="A7" s="9">
        <v>4</v>
      </c>
      <c r="B7" s="13"/>
      <c r="C7" s="11" t="s">
        <v>21</v>
      </c>
      <c r="D7" s="12" t="s">
        <v>22</v>
      </c>
      <c r="E7" s="11">
        <v>10</v>
      </c>
      <c r="F7" s="11">
        <v>1</v>
      </c>
      <c r="G7" s="11">
        <f t="shared" ref="G7:G11" si="2">E7*F7</f>
        <v>10</v>
      </c>
      <c r="H7" s="11" t="s">
        <v>16</v>
      </c>
      <c r="I7" s="25">
        <v>35</v>
      </c>
      <c r="J7" s="26">
        <f t="shared" si="1"/>
        <v>350</v>
      </c>
      <c r="K7" s="25"/>
      <c r="L7" s="28"/>
    </row>
    <row r="8" ht="57" customHeight="1" spans="1:12">
      <c r="A8" s="9">
        <v>5</v>
      </c>
      <c r="B8" s="13"/>
      <c r="C8" s="11" t="s">
        <v>23</v>
      </c>
      <c r="D8" s="12" t="s">
        <v>22</v>
      </c>
      <c r="E8" s="11">
        <v>1</v>
      </c>
      <c r="F8" s="11">
        <v>7</v>
      </c>
      <c r="G8" s="11">
        <f t="shared" si="0"/>
        <v>14</v>
      </c>
      <c r="H8" s="11" t="s">
        <v>16</v>
      </c>
      <c r="I8" s="25">
        <v>35</v>
      </c>
      <c r="J8" s="26">
        <f t="shared" si="1"/>
        <v>490</v>
      </c>
      <c r="K8" s="25" t="s">
        <v>17</v>
      </c>
      <c r="L8" s="28"/>
    </row>
    <row r="9" ht="57" customHeight="1" spans="1:12">
      <c r="A9" s="9">
        <v>6</v>
      </c>
      <c r="B9" s="14"/>
      <c r="C9" s="11" t="s">
        <v>24</v>
      </c>
      <c r="D9" s="12" t="s">
        <v>22</v>
      </c>
      <c r="E9" s="11">
        <v>3.46</v>
      </c>
      <c r="F9" s="11">
        <v>2</v>
      </c>
      <c r="G9" s="11">
        <f t="shared" si="0"/>
        <v>13.84</v>
      </c>
      <c r="H9" s="11" t="s">
        <v>16</v>
      </c>
      <c r="I9" s="25">
        <v>35</v>
      </c>
      <c r="J9" s="26">
        <f t="shared" si="1"/>
        <v>484.4</v>
      </c>
      <c r="K9" s="25" t="s">
        <v>20</v>
      </c>
      <c r="L9" s="28"/>
    </row>
    <row r="10" ht="57" customHeight="1" spans="1:12">
      <c r="A10" s="9">
        <v>7</v>
      </c>
      <c r="B10" s="10" t="s">
        <v>25</v>
      </c>
      <c r="C10" s="11" t="s">
        <v>26</v>
      </c>
      <c r="D10" s="12" t="s">
        <v>27</v>
      </c>
      <c r="E10" s="11">
        <v>6.8</v>
      </c>
      <c r="F10" s="11">
        <v>4.8</v>
      </c>
      <c r="G10" s="11">
        <f t="shared" si="2"/>
        <v>32.64</v>
      </c>
      <c r="H10" s="11" t="s">
        <v>16</v>
      </c>
      <c r="I10" s="25">
        <v>225</v>
      </c>
      <c r="J10" s="26">
        <f t="shared" si="1"/>
        <v>7344</v>
      </c>
      <c r="K10" s="27"/>
      <c r="L10" s="28"/>
    </row>
    <row r="11" ht="57" customHeight="1" spans="1:12">
      <c r="A11" s="9">
        <v>8</v>
      </c>
      <c r="B11" s="13"/>
      <c r="C11" s="11" t="s">
        <v>28</v>
      </c>
      <c r="D11" s="12" t="s">
        <v>29</v>
      </c>
      <c r="E11" s="11">
        <v>6.8</v>
      </c>
      <c r="F11" s="11">
        <v>3.5</v>
      </c>
      <c r="G11" s="11">
        <f t="shared" si="2"/>
        <v>23.8</v>
      </c>
      <c r="H11" s="11" t="s">
        <v>16</v>
      </c>
      <c r="I11" s="25">
        <v>26</v>
      </c>
      <c r="J11" s="26">
        <f t="shared" si="1"/>
        <v>618.8</v>
      </c>
      <c r="K11" s="27"/>
      <c r="L11" s="28"/>
    </row>
    <row r="12" ht="57" customHeight="1" spans="1:12">
      <c r="A12" s="9">
        <v>9</v>
      </c>
      <c r="B12" s="14"/>
      <c r="C12" s="11" t="s">
        <v>30</v>
      </c>
      <c r="D12" s="11" t="s">
        <v>31</v>
      </c>
      <c r="E12" s="11">
        <v>1.2</v>
      </c>
      <c r="F12" s="11">
        <v>2</v>
      </c>
      <c r="G12" s="11">
        <f>E12*F12*6</f>
        <v>14.4</v>
      </c>
      <c r="H12" s="11" t="s">
        <v>16</v>
      </c>
      <c r="I12" s="25">
        <v>128</v>
      </c>
      <c r="J12" s="26">
        <f t="shared" si="1"/>
        <v>1843.2</v>
      </c>
      <c r="K12" s="25" t="s">
        <v>32</v>
      </c>
      <c r="L12" s="28"/>
    </row>
    <row r="13" ht="57" customHeight="1" spans="1:12">
      <c r="A13" s="9">
        <v>10</v>
      </c>
      <c r="B13" s="13" t="s">
        <v>33</v>
      </c>
      <c r="C13" s="11" t="s">
        <v>34</v>
      </c>
      <c r="D13" s="11"/>
      <c r="E13" s="11">
        <v>10</v>
      </c>
      <c r="F13" s="11">
        <v>6</v>
      </c>
      <c r="G13" s="11">
        <v>60</v>
      </c>
      <c r="H13" s="11" t="s">
        <v>16</v>
      </c>
      <c r="I13" s="25">
        <v>10</v>
      </c>
      <c r="J13" s="26">
        <v>600</v>
      </c>
      <c r="K13" s="25"/>
      <c r="L13" s="28"/>
    </row>
    <row r="14" ht="57" customHeight="1" spans="1:12">
      <c r="A14" s="9">
        <v>11</v>
      </c>
      <c r="B14" s="13"/>
      <c r="C14" s="11" t="s">
        <v>35</v>
      </c>
      <c r="D14" s="11" t="s">
        <v>36</v>
      </c>
      <c r="E14" s="11"/>
      <c r="F14" s="11"/>
      <c r="G14" s="11">
        <v>1</v>
      </c>
      <c r="H14" s="11" t="s">
        <v>37</v>
      </c>
      <c r="I14" s="25">
        <v>800</v>
      </c>
      <c r="J14" s="26">
        <v>800</v>
      </c>
      <c r="K14" s="25"/>
      <c r="L14" s="28"/>
    </row>
    <row r="15" ht="57" customHeight="1" spans="1:12">
      <c r="A15" s="9">
        <v>12</v>
      </c>
      <c r="B15" s="13"/>
      <c r="C15" s="11" t="s">
        <v>38</v>
      </c>
      <c r="D15" s="11" t="s">
        <v>39</v>
      </c>
      <c r="E15" s="15" t="s">
        <v>40</v>
      </c>
      <c r="F15" s="16"/>
      <c r="G15" s="11">
        <v>35.73</v>
      </c>
      <c r="H15" s="11" t="s">
        <v>16</v>
      </c>
      <c r="I15" s="25">
        <v>30</v>
      </c>
      <c r="J15" s="26">
        <f>I15*G15</f>
        <v>1071.9</v>
      </c>
      <c r="K15" s="25"/>
      <c r="L15" s="28"/>
    </row>
    <row r="16" ht="57" customHeight="1" spans="1:12">
      <c r="A16" s="9">
        <v>13</v>
      </c>
      <c r="B16" s="13"/>
      <c r="C16" s="11" t="s">
        <v>41</v>
      </c>
      <c r="D16" s="11" t="s">
        <v>42</v>
      </c>
      <c r="E16" s="11"/>
      <c r="F16" s="11"/>
      <c r="G16" s="11">
        <v>2</v>
      </c>
      <c r="H16" s="11" t="s">
        <v>43</v>
      </c>
      <c r="I16" s="25">
        <v>1400</v>
      </c>
      <c r="J16" s="26">
        <v>2800</v>
      </c>
      <c r="K16" s="25"/>
      <c r="L16" s="28"/>
    </row>
    <row r="17" ht="37" customHeight="1" spans="1:11">
      <c r="A17" s="17" t="s">
        <v>44</v>
      </c>
      <c r="B17" s="17"/>
      <c r="C17" s="17"/>
      <c r="D17" s="17"/>
      <c r="E17" s="17"/>
      <c r="F17" s="17"/>
      <c r="G17" s="17"/>
      <c r="H17" s="17"/>
      <c r="I17" s="17"/>
      <c r="J17" s="29">
        <f>SUM(J4:J16)</f>
        <v>41116.3</v>
      </c>
      <c r="K17" s="29"/>
    </row>
    <row r="18" ht="47" customHeight="1" spans="1:11">
      <c r="A18" s="18" t="s">
        <v>45</v>
      </c>
      <c r="B18" s="19"/>
      <c r="C18" s="20"/>
      <c r="D18" s="20"/>
      <c r="E18" s="20"/>
      <c r="F18" s="20"/>
      <c r="G18" s="20"/>
      <c r="H18" s="20"/>
      <c r="I18" s="20"/>
      <c r="J18" s="20"/>
      <c r="K18" s="30"/>
    </row>
    <row r="25" spans="4:4">
      <c r="D25" s="21"/>
    </row>
    <row r="26" spans="4:4">
      <c r="D26" s="21"/>
    </row>
    <row r="32" spans="4:4">
      <c r="D32" s="21"/>
    </row>
  </sheetData>
  <mergeCells count="18">
    <mergeCell ref="A1:K1"/>
    <mergeCell ref="E2:F2"/>
    <mergeCell ref="E15:F15"/>
    <mergeCell ref="A17:I17"/>
    <mergeCell ref="J17:K17"/>
    <mergeCell ref="A18:K18"/>
    <mergeCell ref="A2:A3"/>
    <mergeCell ref="B2:B3"/>
    <mergeCell ref="B4:B9"/>
    <mergeCell ref="B10:B12"/>
    <mergeCell ref="B13:B16"/>
    <mergeCell ref="C2:C3"/>
    <mergeCell ref="D2:D3"/>
    <mergeCell ref="G2:G3"/>
    <mergeCell ref="H2:H3"/>
    <mergeCell ref="I2:I3"/>
    <mergeCell ref="J2:J3"/>
    <mergeCell ref="K2:K3"/>
  </mergeCells>
  <pageMargins left="0.511805555555556" right="0.472222222222222" top="0.472222222222222" bottom="0.472222222222222" header="0.298611111111111" footer="0.298611111111111"/>
  <pageSetup paperSize="9" scale="7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Jacky</cp:lastModifiedBy>
  <dcterms:created xsi:type="dcterms:W3CDTF">2020-06-27T12:46:00Z</dcterms:created>
  <dcterms:modified xsi:type="dcterms:W3CDTF">2022-12-16T03:48:52Z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C3BF9D86884244F2BFE2B09D72803150</vt:lpwstr>
  </property>
</Properties>
</file>